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výsledky" sheetId="1" r:id="rId1"/>
    <sheet name="statistiky" sheetId="2" r:id="rId2"/>
  </sheets>
  <definedNames/>
  <calcPr fullCalcOnLoad="1"/>
</workbook>
</file>

<file path=xl/sharedStrings.xml><?xml version="1.0" encoding="utf-8"?>
<sst xmlns="http://schemas.openxmlformats.org/spreadsheetml/2006/main" count="298" uniqueCount="140">
  <si>
    <t>body</t>
  </si>
  <si>
    <t>skóre</t>
  </si>
  <si>
    <t>Sokolíci</t>
  </si>
  <si>
    <t>Umeni</t>
  </si>
  <si>
    <t>Koni</t>
  </si>
  <si>
    <t>Bandytos</t>
  </si>
  <si>
    <t>Bobečci</t>
  </si>
  <si>
    <t>Dejváčí</t>
  </si>
  <si>
    <t>Chcípáci</t>
  </si>
  <si>
    <t>Šnekoff</t>
  </si>
  <si>
    <t>Buldozeři</t>
  </si>
  <si>
    <t>Hulmeni</t>
  </si>
  <si>
    <t>zápasy</t>
  </si>
  <si>
    <t>SO</t>
  </si>
  <si>
    <t>UM</t>
  </si>
  <si>
    <t>KO</t>
  </si>
  <si>
    <t>BA</t>
  </si>
  <si>
    <t>BO</t>
  </si>
  <si>
    <t>DE</t>
  </si>
  <si>
    <t>CH</t>
  </si>
  <si>
    <t>ŠN</t>
  </si>
  <si>
    <t>BU</t>
  </si>
  <si>
    <t>HU</t>
  </si>
  <si>
    <t>0:2</t>
  </si>
  <si>
    <t>1:1</t>
  </si>
  <si>
    <t>0:1</t>
  </si>
  <si>
    <t>0:3</t>
  </si>
  <si>
    <t>2:0</t>
  </si>
  <si>
    <t>2:1</t>
  </si>
  <si>
    <t>2:6</t>
  </si>
  <si>
    <t>1:2</t>
  </si>
  <si>
    <t>3:0</t>
  </si>
  <si>
    <t>1:6</t>
  </si>
  <si>
    <r>
      <t>Cernda</t>
    </r>
    <r>
      <rPr>
        <sz val="12"/>
        <rFont val="Arial"/>
        <family val="2"/>
      </rPr>
      <t>, Kelnpa</t>
    </r>
  </si>
  <si>
    <t>1:0</t>
  </si>
  <si>
    <t>3:3</t>
  </si>
  <si>
    <t>0:6</t>
  </si>
  <si>
    <r>
      <t xml:space="preserve">Kiciji, </t>
    </r>
    <r>
      <rPr>
        <sz val="12"/>
        <color indexed="10"/>
        <rFont val="Arial"/>
        <family val="2"/>
      </rPr>
      <t>Sedija</t>
    </r>
  </si>
  <si>
    <t>4:3</t>
  </si>
  <si>
    <t>3:1</t>
  </si>
  <si>
    <t>2:3</t>
  </si>
  <si>
    <r>
      <t>Kozoda</t>
    </r>
    <r>
      <rPr>
        <sz val="12"/>
        <rFont val="Arial"/>
        <family val="2"/>
      </rPr>
      <t>, Chalda</t>
    </r>
  </si>
  <si>
    <t>3:4</t>
  </si>
  <si>
    <t>5:1</t>
  </si>
  <si>
    <r>
      <t xml:space="preserve">Hnidda, </t>
    </r>
    <r>
      <rPr>
        <sz val="12"/>
        <color indexed="10"/>
        <rFont val="Arial"/>
        <family val="2"/>
      </rPr>
      <t>Vaceku</t>
    </r>
  </si>
  <si>
    <t>1:3</t>
  </si>
  <si>
    <t>1:5</t>
  </si>
  <si>
    <r>
      <t xml:space="preserve">Horkjo, </t>
    </r>
    <r>
      <rPr>
        <sz val="12"/>
        <color indexed="10"/>
        <rFont val="Arial"/>
        <family val="2"/>
      </rPr>
      <t>Hlouja</t>
    </r>
  </si>
  <si>
    <t>6:1</t>
  </si>
  <si>
    <t>6:0</t>
  </si>
  <si>
    <t>6:2</t>
  </si>
  <si>
    <r>
      <t xml:space="preserve">Marthu, </t>
    </r>
    <r>
      <rPr>
        <sz val="12"/>
        <color indexed="10"/>
        <rFont val="Arial"/>
        <family val="2"/>
      </rPr>
      <t>Sediku</t>
    </r>
  </si>
  <si>
    <t>3:2</t>
  </si>
  <si>
    <r>
      <t xml:space="preserve">Mudrma, </t>
    </r>
    <r>
      <rPr>
        <sz val="12"/>
        <color indexed="10"/>
        <rFont val="Arial"/>
        <family val="2"/>
      </rPr>
      <t>Ruzimi</t>
    </r>
  </si>
  <si>
    <t>vstřelené branky</t>
  </si>
  <si>
    <t>inkasovaných branek</t>
  </si>
  <si>
    <t>vstřel. branek/zápas</t>
  </si>
  <si>
    <t xml:space="preserve">obdrž. branek/zápas </t>
  </si>
  <si>
    <t>ruzimi</t>
  </si>
  <si>
    <t>malymi</t>
  </si>
  <si>
    <t>mudrma</t>
  </si>
  <si>
    <t>sediku</t>
  </si>
  <si>
    <t>vaceku</t>
  </si>
  <si>
    <t>kelnpa</t>
  </si>
  <si>
    <t>marthu</t>
  </si>
  <si>
    <t>hnidda</t>
  </si>
  <si>
    <t>sedija</t>
  </si>
  <si>
    <t>hlouja</t>
  </si>
  <si>
    <t>cernda</t>
  </si>
  <si>
    <t>kiciji</t>
  </si>
  <si>
    <r>
      <t xml:space="preserve">Novama, </t>
    </r>
    <r>
      <rPr>
        <sz val="12"/>
        <color indexed="10"/>
        <rFont val="Arial"/>
        <family val="2"/>
      </rPr>
      <t>Malymi</t>
    </r>
  </si>
  <si>
    <t>junepa</t>
  </si>
  <si>
    <t>kozoda</t>
  </si>
  <si>
    <t>horkjo</t>
  </si>
  <si>
    <t>gregku</t>
  </si>
  <si>
    <t>sklepe</t>
  </si>
  <si>
    <t>chalda</t>
  </si>
  <si>
    <r>
      <t>Junepa</t>
    </r>
    <r>
      <rPr>
        <sz val="12"/>
        <rFont val="Arial"/>
        <family val="2"/>
      </rPr>
      <t>,Gregku</t>
    </r>
  </si>
  <si>
    <t>vyloučení</t>
  </si>
  <si>
    <t>*</t>
  </si>
  <si>
    <t xml:space="preserve">Aktuální statistiky útočníků </t>
  </si>
  <si>
    <t xml:space="preserve">Aktuální statistiky obránců </t>
  </si>
  <si>
    <r>
      <t xml:space="preserve">Malylu, </t>
    </r>
    <r>
      <rPr>
        <sz val="12"/>
        <color indexed="10"/>
        <rFont val="Arial"/>
        <family val="2"/>
      </rPr>
      <t>Sklepe</t>
    </r>
  </si>
  <si>
    <t>2:2</t>
  </si>
  <si>
    <t>7:0</t>
  </si>
  <si>
    <t>0:7</t>
  </si>
  <si>
    <t>0:5</t>
  </si>
  <si>
    <t>5:0</t>
  </si>
  <si>
    <t>4:1</t>
  </si>
  <si>
    <t>1:4</t>
  </si>
  <si>
    <t>10:1</t>
  </si>
  <si>
    <t>1:10</t>
  </si>
  <si>
    <t>7:2</t>
  </si>
  <si>
    <t>2:7</t>
  </si>
  <si>
    <t>4:2</t>
  </si>
  <si>
    <t>2:4</t>
  </si>
  <si>
    <t>0:4</t>
  </si>
  <si>
    <t>4:0</t>
  </si>
  <si>
    <t>malylu</t>
  </si>
  <si>
    <t>win</t>
  </si>
  <si>
    <t>tie</t>
  </si>
  <si>
    <t>lost</t>
  </si>
  <si>
    <t>novato</t>
  </si>
  <si>
    <t>% win games</t>
  </si>
  <si>
    <t>standing</t>
  </si>
  <si>
    <t>NFbL</t>
  </si>
  <si>
    <t>2:5</t>
  </si>
  <si>
    <t>5:2</t>
  </si>
  <si>
    <t>3:5</t>
  </si>
  <si>
    <t>5:3</t>
  </si>
  <si>
    <t>3:0 k</t>
  </si>
  <si>
    <t>13:47</t>
  </si>
  <si>
    <t>34:30</t>
  </si>
  <si>
    <t>16:58</t>
  </si>
  <si>
    <t>23:34</t>
  </si>
  <si>
    <t>27:51</t>
  </si>
  <si>
    <t>43:48</t>
  </si>
  <si>
    <t>68:35</t>
  </si>
  <si>
    <t>38:34</t>
  </si>
  <si>
    <t>65:36</t>
  </si>
  <si>
    <t>77:24</t>
  </si>
  <si>
    <t>0:0</t>
  </si>
  <si>
    <t>0:8</t>
  </si>
  <si>
    <t>8:0</t>
  </si>
  <si>
    <t>0:3 k</t>
  </si>
  <si>
    <t>Konečné pořadí po playoff:</t>
  </si>
  <si>
    <t>Dejváči</t>
  </si>
  <si>
    <t>nejlepší útočník</t>
  </si>
  <si>
    <t>nejlepší obránce</t>
  </si>
  <si>
    <t>ceny</t>
  </si>
  <si>
    <t>1.-9.: balíček uzenin od Řeznictví Moudrý a syn Nečín</t>
  </si>
  <si>
    <t>1.-5.: poukázky na zmrlinové poháry od KC restaurantu Nečín</t>
  </si>
  <si>
    <t>pro všechny: balíček dobrot od Rady rodičů při ZŠ, diplomy</t>
  </si>
  <si>
    <t>1. putovní pohár se jmény vítězů</t>
  </si>
  <si>
    <t>kontaktní osoba:</t>
  </si>
  <si>
    <t>Petr Tyrmer, vedoucí projektu NFbL</t>
  </si>
  <si>
    <t>1.-3.:medaile od ZŠ Nečín</t>
  </si>
  <si>
    <t>2 nejlepší hráči: poháry se jmény od ZŠ Nečín</t>
  </si>
  <si>
    <t>sponzoři:</t>
  </si>
  <si>
    <t>ZD Nečín - sponzor kroužku florbalu, Řeznictví Moudrý a syn, KC restaurant, ZŠ Nečín a Rada rodičů při ZŠ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</si>
</sst>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0" fillId="0" borderId="7" xfId="0" applyNumberFormat="1" applyBorder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2" fontId="0" fillId="2" borderId="7" xfId="0" applyNumberFormat="1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0" fontId="7" fillId="0" borderId="0" xfId="0" applyFont="1" applyAlignment="1">
      <alignment/>
    </xf>
    <xf numFmtId="0" fontId="4" fillId="4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2" fontId="0" fillId="4" borderId="7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4" borderId="10" xfId="0" applyFill="1" applyBorder="1" applyAlignment="1">
      <alignment/>
    </xf>
    <xf numFmtId="2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7" xfId="0" applyFill="1" applyBorder="1" applyAlignment="1">
      <alignment/>
    </xf>
    <xf numFmtId="2" fontId="0" fillId="5" borderId="7" xfId="0" applyNumberFormat="1" applyFill="1" applyBorder="1" applyAlignment="1">
      <alignment/>
    </xf>
    <xf numFmtId="1" fontId="0" fillId="5" borderId="7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6">
      <selection activeCell="A40" sqref="A40"/>
    </sheetView>
  </sheetViews>
  <sheetFormatPr defaultColWidth="9.140625" defaultRowHeight="12.75"/>
  <cols>
    <col min="1" max="1" width="18.00390625" style="0" customWidth="1"/>
    <col min="14" max="14" width="11.7109375" style="0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27" customFormat="1" ht="18">
      <c r="A2" s="27" t="s">
        <v>105</v>
      </c>
      <c r="B2" s="29" t="s">
        <v>13</v>
      </c>
      <c r="C2" s="29" t="s">
        <v>14</v>
      </c>
      <c r="D2" s="29" t="s">
        <v>15</v>
      </c>
      <c r="E2" s="29" t="s">
        <v>16</v>
      </c>
      <c r="F2" s="29" t="s">
        <v>17</v>
      </c>
      <c r="G2" s="29" t="s">
        <v>18</v>
      </c>
      <c r="H2" s="29" t="s">
        <v>19</v>
      </c>
      <c r="I2" s="29" t="s">
        <v>20</v>
      </c>
      <c r="J2" s="29" t="s">
        <v>21</v>
      </c>
      <c r="K2" s="29" t="s">
        <v>22</v>
      </c>
      <c r="L2" s="29" t="s">
        <v>1</v>
      </c>
      <c r="M2" s="29" t="s">
        <v>0</v>
      </c>
      <c r="N2" s="29" t="s">
        <v>104</v>
      </c>
    </row>
    <row r="3" spans="1:14" ht="15.75">
      <c r="A3" s="2" t="s">
        <v>2</v>
      </c>
      <c r="B3" s="3"/>
      <c r="C3" s="4" t="s">
        <v>23</v>
      </c>
      <c r="D3" s="4" t="s">
        <v>31</v>
      </c>
      <c r="E3" s="4" t="s">
        <v>24</v>
      </c>
      <c r="F3" s="4" t="s">
        <v>25</v>
      </c>
      <c r="G3" s="4" t="s">
        <v>34</v>
      </c>
      <c r="H3" s="4" t="s">
        <v>91</v>
      </c>
      <c r="I3" s="4" t="s">
        <v>96</v>
      </c>
      <c r="J3" s="4" t="s">
        <v>96</v>
      </c>
      <c r="K3" s="5" t="s">
        <v>26</v>
      </c>
      <c r="L3" s="30" t="s">
        <v>111</v>
      </c>
      <c r="M3">
        <v>10</v>
      </c>
      <c r="N3" s="32">
        <v>9</v>
      </c>
    </row>
    <row r="4" spans="1:14" ht="15">
      <c r="A4" s="6" t="s">
        <v>77</v>
      </c>
      <c r="B4" s="7"/>
      <c r="C4" s="8" t="s">
        <v>25</v>
      </c>
      <c r="D4" s="8" t="s">
        <v>86</v>
      </c>
      <c r="E4" s="8" t="s">
        <v>23</v>
      </c>
      <c r="F4" s="8" t="s">
        <v>34</v>
      </c>
      <c r="G4" s="8" t="s">
        <v>24</v>
      </c>
      <c r="H4" s="8" t="s">
        <v>45</v>
      </c>
      <c r="I4" s="8" t="s">
        <v>89</v>
      </c>
      <c r="J4" s="8" t="s">
        <v>110</v>
      </c>
      <c r="K4" s="9" t="s">
        <v>36</v>
      </c>
      <c r="L4" s="30"/>
      <c r="N4" s="13"/>
    </row>
    <row r="5" spans="1:14" s="18" customFormat="1" ht="15.75">
      <c r="A5" s="14" t="s">
        <v>3</v>
      </c>
      <c r="B5" s="15" t="s">
        <v>27</v>
      </c>
      <c r="C5" s="17"/>
      <c r="D5" s="16" t="s">
        <v>87</v>
      </c>
      <c r="E5" s="16" t="s">
        <v>28</v>
      </c>
      <c r="F5" s="16" t="s">
        <v>52</v>
      </c>
      <c r="G5" s="16" t="s">
        <v>28</v>
      </c>
      <c r="H5" s="16" t="s">
        <v>40</v>
      </c>
      <c r="I5" s="16" t="s">
        <v>34</v>
      </c>
      <c r="J5" s="16" t="s">
        <v>23</v>
      </c>
      <c r="K5" s="24" t="s">
        <v>29</v>
      </c>
      <c r="L5" s="31" t="s">
        <v>112</v>
      </c>
      <c r="M5" s="18">
        <v>24</v>
      </c>
      <c r="N5" s="19">
        <v>4</v>
      </c>
    </row>
    <row r="6" spans="1:14" s="18" customFormat="1" ht="15">
      <c r="A6" s="20" t="s">
        <v>70</v>
      </c>
      <c r="B6" s="15" t="s">
        <v>34</v>
      </c>
      <c r="C6" s="23"/>
      <c r="D6" s="16" t="s">
        <v>34</v>
      </c>
      <c r="E6" s="16" t="s">
        <v>28</v>
      </c>
      <c r="F6" s="16" t="s">
        <v>35</v>
      </c>
      <c r="G6" s="16" t="s">
        <v>24</v>
      </c>
      <c r="H6" s="16" t="s">
        <v>52</v>
      </c>
      <c r="I6" s="16" t="s">
        <v>110</v>
      </c>
      <c r="J6" s="16" t="s">
        <v>26</v>
      </c>
      <c r="K6" s="24" t="s">
        <v>46</v>
      </c>
      <c r="L6" s="31"/>
      <c r="N6" s="19"/>
    </row>
    <row r="7" spans="1:14" ht="15.75">
      <c r="A7" s="2" t="s">
        <v>4</v>
      </c>
      <c r="B7" s="10" t="s">
        <v>26</v>
      </c>
      <c r="C7" s="8" t="s">
        <v>86</v>
      </c>
      <c r="D7" s="3"/>
      <c r="E7" s="8" t="s">
        <v>83</v>
      </c>
      <c r="F7" s="8" t="s">
        <v>30</v>
      </c>
      <c r="G7" s="8" t="s">
        <v>94</v>
      </c>
      <c r="H7" s="8" t="s">
        <v>86</v>
      </c>
      <c r="I7" s="8" t="s">
        <v>85</v>
      </c>
      <c r="J7" s="8" t="s">
        <v>89</v>
      </c>
      <c r="K7" s="9" t="s">
        <v>85</v>
      </c>
      <c r="L7" s="30" t="s">
        <v>113</v>
      </c>
      <c r="M7">
        <v>6</v>
      </c>
      <c r="N7" s="32">
        <v>10</v>
      </c>
    </row>
    <row r="8" spans="1:14" ht="15">
      <c r="A8" s="11" t="s">
        <v>82</v>
      </c>
      <c r="B8" s="10" t="s">
        <v>87</v>
      </c>
      <c r="C8" s="8" t="s">
        <v>25</v>
      </c>
      <c r="D8" s="7"/>
      <c r="E8" s="8" t="s">
        <v>121</v>
      </c>
      <c r="F8" s="8" t="s">
        <v>26</v>
      </c>
      <c r="G8" s="8" t="s">
        <v>32</v>
      </c>
      <c r="H8" s="8" t="s">
        <v>122</v>
      </c>
      <c r="I8" s="8" t="s">
        <v>30</v>
      </c>
      <c r="J8" s="8" t="s">
        <v>46</v>
      </c>
      <c r="K8" s="9" t="s">
        <v>23</v>
      </c>
      <c r="L8" s="30"/>
      <c r="N8" s="13"/>
    </row>
    <row r="9" spans="1:14" s="18" customFormat="1" ht="15.75">
      <c r="A9" s="14" t="s">
        <v>5</v>
      </c>
      <c r="B9" s="15" t="s">
        <v>24</v>
      </c>
      <c r="C9" s="16" t="s">
        <v>30</v>
      </c>
      <c r="D9" s="16" t="s">
        <v>83</v>
      </c>
      <c r="E9" s="17"/>
      <c r="F9" s="16" t="s">
        <v>83</v>
      </c>
      <c r="G9" s="16" t="s">
        <v>39</v>
      </c>
      <c r="H9" s="16" t="s">
        <v>23</v>
      </c>
      <c r="I9" s="16" t="s">
        <v>31</v>
      </c>
      <c r="J9" s="16" t="s">
        <v>32</v>
      </c>
      <c r="K9" s="24" t="s">
        <v>45</v>
      </c>
      <c r="L9" s="31" t="s">
        <v>114</v>
      </c>
      <c r="M9" s="18">
        <v>12</v>
      </c>
      <c r="N9" s="19">
        <v>7</v>
      </c>
    </row>
    <row r="10" spans="1:14" s="18" customFormat="1" ht="15">
      <c r="A10" s="25" t="s">
        <v>33</v>
      </c>
      <c r="B10" s="15" t="s">
        <v>27</v>
      </c>
      <c r="C10" s="16" t="s">
        <v>30</v>
      </c>
      <c r="D10" s="16" t="s">
        <v>121</v>
      </c>
      <c r="E10" s="23"/>
      <c r="F10" s="16" t="s">
        <v>45</v>
      </c>
      <c r="G10" s="16" t="s">
        <v>46</v>
      </c>
      <c r="H10" s="16" t="s">
        <v>40</v>
      </c>
      <c r="I10" s="16" t="s">
        <v>23</v>
      </c>
      <c r="J10" s="16" t="s">
        <v>27</v>
      </c>
      <c r="K10" s="24" t="s">
        <v>26</v>
      </c>
      <c r="L10" s="31"/>
      <c r="N10" s="19"/>
    </row>
    <row r="11" spans="1:14" ht="15.75">
      <c r="A11" s="2" t="s">
        <v>6</v>
      </c>
      <c r="B11" s="10" t="s">
        <v>34</v>
      </c>
      <c r="C11" s="8" t="s">
        <v>40</v>
      </c>
      <c r="D11" s="8" t="s">
        <v>28</v>
      </c>
      <c r="E11" s="8" t="s">
        <v>83</v>
      </c>
      <c r="F11" s="3"/>
      <c r="G11" s="8" t="s">
        <v>26</v>
      </c>
      <c r="H11" s="8" t="s">
        <v>23</v>
      </c>
      <c r="I11" s="8" t="s">
        <v>35</v>
      </c>
      <c r="J11" s="8" t="s">
        <v>36</v>
      </c>
      <c r="K11" s="9" t="s">
        <v>93</v>
      </c>
      <c r="L11" s="30" t="s">
        <v>115</v>
      </c>
      <c r="M11">
        <v>11</v>
      </c>
      <c r="N11" s="13">
        <v>8</v>
      </c>
    </row>
    <row r="12" spans="1:14" ht="15">
      <c r="A12" s="11" t="s">
        <v>37</v>
      </c>
      <c r="B12" s="10" t="s">
        <v>25</v>
      </c>
      <c r="C12" s="8" t="s">
        <v>35</v>
      </c>
      <c r="D12" s="8" t="s">
        <v>31</v>
      </c>
      <c r="E12" s="8" t="s">
        <v>39</v>
      </c>
      <c r="F12" s="7"/>
      <c r="G12" s="8" t="s">
        <v>106</v>
      </c>
      <c r="H12" s="8" t="s">
        <v>45</v>
      </c>
      <c r="I12" s="8" t="s">
        <v>23</v>
      </c>
      <c r="J12" s="8" t="s">
        <v>45</v>
      </c>
      <c r="K12" s="9" t="s">
        <v>93</v>
      </c>
      <c r="L12" s="30"/>
      <c r="N12" s="13"/>
    </row>
    <row r="13" spans="1:14" s="18" customFormat="1" ht="15.75">
      <c r="A13" s="14" t="s">
        <v>7</v>
      </c>
      <c r="B13" s="15" t="s">
        <v>25</v>
      </c>
      <c r="C13" s="16" t="s">
        <v>30</v>
      </c>
      <c r="D13" s="16" t="s">
        <v>95</v>
      </c>
      <c r="E13" s="16" t="s">
        <v>45</v>
      </c>
      <c r="F13" s="16" t="s">
        <v>31</v>
      </c>
      <c r="G13" s="17"/>
      <c r="H13" s="16" t="s">
        <v>38</v>
      </c>
      <c r="I13" s="16" t="s">
        <v>39</v>
      </c>
      <c r="J13" s="16" t="s">
        <v>29</v>
      </c>
      <c r="K13" s="24" t="s">
        <v>40</v>
      </c>
      <c r="L13" s="31" t="s">
        <v>116</v>
      </c>
      <c r="M13" s="18">
        <v>14</v>
      </c>
      <c r="N13" s="19">
        <v>6</v>
      </c>
    </row>
    <row r="14" spans="1:14" s="18" customFormat="1" ht="15">
      <c r="A14" s="25" t="s">
        <v>41</v>
      </c>
      <c r="B14" s="15" t="s">
        <v>24</v>
      </c>
      <c r="C14" s="16" t="s">
        <v>24</v>
      </c>
      <c r="D14" s="16" t="s">
        <v>48</v>
      </c>
      <c r="E14" s="16" t="s">
        <v>43</v>
      </c>
      <c r="F14" s="16" t="s">
        <v>107</v>
      </c>
      <c r="G14" s="23"/>
      <c r="H14" s="16" t="s">
        <v>42</v>
      </c>
      <c r="I14" s="16" t="s">
        <v>106</v>
      </c>
      <c r="J14" s="16" t="s">
        <v>46</v>
      </c>
      <c r="K14" s="24" t="s">
        <v>108</v>
      </c>
      <c r="L14" s="31"/>
      <c r="N14" s="19"/>
    </row>
    <row r="15" spans="1:14" ht="15.75">
      <c r="A15" s="2" t="s">
        <v>8</v>
      </c>
      <c r="B15" s="10" t="s">
        <v>90</v>
      </c>
      <c r="C15" s="8" t="s">
        <v>52</v>
      </c>
      <c r="D15" s="8" t="s">
        <v>87</v>
      </c>
      <c r="E15" s="8" t="s">
        <v>27</v>
      </c>
      <c r="F15" s="8" t="s">
        <v>27</v>
      </c>
      <c r="G15" s="8" t="s">
        <v>42</v>
      </c>
      <c r="H15" s="3"/>
      <c r="I15" s="8" t="s">
        <v>43</v>
      </c>
      <c r="J15" s="8" t="s">
        <v>52</v>
      </c>
      <c r="K15" s="9" t="s">
        <v>39</v>
      </c>
      <c r="L15" s="30" t="s">
        <v>117</v>
      </c>
      <c r="M15">
        <v>27</v>
      </c>
      <c r="N15" s="13">
        <v>2</v>
      </c>
    </row>
    <row r="16" spans="1:14" ht="15">
      <c r="A16" s="11" t="s">
        <v>44</v>
      </c>
      <c r="B16" s="10" t="s">
        <v>39</v>
      </c>
      <c r="C16" s="8" t="s">
        <v>40</v>
      </c>
      <c r="D16" s="8" t="s">
        <v>123</v>
      </c>
      <c r="E16" s="8" t="s">
        <v>52</v>
      </c>
      <c r="F16" s="8" t="s">
        <v>39</v>
      </c>
      <c r="G16" s="8" t="s">
        <v>38</v>
      </c>
      <c r="H16" s="7"/>
      <c r="I16" s="8" t="s">
        <v>24</v>
      </c>
      <c r="J16" s="8" t="s">
        <v>25</v>
      </c>
      <c r="K16" s="9" t="s">
        <v>45</v>
      </c>
      <c r="L16" s="30"/>
      <c r="N16" s="13"/>
    </row>
    <row r="17" spans="1:14" s="18" customFormat="1" ht="15.75">
      <c r="A17" s="14" t="s">
        <v>9</v>
      </c>
      <c r="B17" s="15" t="s">
        <v>97</v>
      </c>
      <c r="C17" s="16" t="s">
        <v>25</v>
      </c>
      <c r="D17" s="16" t="s">
        <v>84</v>
      </c>
      <c r="E17" s="16" t="s">
        <v>26</v>
      </c>
      <c r="F17" s="16" t="s">
        <v>35</v>
      </c>
      <c r="G17" s="16" t="s">
        <v>45</v>
      </c>
      <c r="H17" s="16" t="s">
        <v>46</v>
      </c>
      <c r="I17" s="17"/>
      <c r="J17" s="16" t="s">
        <v>26</v>
      </c>
      <c r="K17" s="24" t="s">
        <v>28</v>
      </c>
      <c r="L17" s="31" t="s">
        <v>118</v>
      </c>
      <c r="M17" s="18">
        <v>19</v>
      </c>
      <c r="N17" s="19">
        <v>5</v>
      </c>
    </row>
    <row r="18" spans="1:14" s="18" customFormat="1" ht="15">
      <c r="A18" s="20" t="s">
        <v>47</v>
      </c>
      <c r="B18" s="15" t="s">
        <v>88</v>
      </c>
      <c r="C18" s="16" t="s">
        <v>124</v>
      </c>
      <c r="D18" s="16" t="s">
        <v>28</v>
      </c>
      <c r="E18" s="16" t="s">
        <v>27</v>
      </c>
      <c r="F18" s="16" t="s">
        <v>27</v>
      </c>
      <c r="G18" s="16" t="s">
        <v>107</v>
      </c>
      <c r="H18" s="16" t="s">
        <v>24</v>
      </c>
      <c r="I18" s="23"/>
      <c r="J18" s="16" t="s">
        <v>83</v>
      </c>
      <c r="K18" s="24" t="s">
        <v>106</v>
      </c>
      <c r="L18" s="31"/>
      <c r="N18" s="19"/>
    </row>
    <row r="19" spans="1:14" ht="15.75">
      <c r="A19" s="2" t="s">
        <v>10</v>
      </c>
      <c r="B19" s="10" t="s">
        <v>97</v>
      </c>
      <c r="C19" s="8" t="s">
        <v>27</v>
      </c>
      <c r="D19" s="8" t="s">
        <v>88</v>
      </c>
      <c r="E19" s="8" t="s">
        <v>48</v>
      </c>
      <c r="F19" s="8" t="s">
        <v>49</v>
      </c>
      <c r="G19" s="8" t="s">
        <v>50</v>
      </c>
      <c r="H19" s="8" t="s">
        <v>40</v>
      </c>
      <c r="I19" s="8" t="s">
        <v>31</v>
      </c>
      <c r="J19" s="3"/>
      <c r="K19" s="9" t="s">
        <v>86</v>
      </c>
      <c r="L19" s="30" t="s">
        <v>119</v>
      </c>
      <c r="M19">
        <v>25</v>
      </c>
      <c r="N19" s="13">
        <v>3</v>
      </c>
    </row>
    <row r="20" spans="1:14" ht="15">
      <c r="A20" s="11" t="s">
        <v>51</v>
      </c>
      <c r="B20" s="10" t="s">
        <v>124</v>
      </c>
      <c r="C20" s="8" t="s">
        <v>31</v>
      </c>
      <c r="D20" s="8" t="s">
        <v>43</v>
      </c>
      <c r="E20" s="8" t="s">
        <v>23</v>
      </c>
      <c r="F20" s="8" t="s">
        <v>39</v>
      </c>
      <c r="G20" s="8" t="s">
        <v>43</v>
      </c>
      <c r="H20" s="8" t="s">
        <v>34</v>
      </c>
      <c r="I20" s="8" t="s">
        <v>83</v>
      </c>
      <c r="J20" s="7"/>
      <c r="K20" s="9" t="s">
        <v>46</v>
      </c>
      <c r="L20" s="30"/>
      <c r="N20" s="13"/>
    </row>
    <row r="21" spans="1:14" s="18" customFormat="1" ht="15.75">
      <c r="A21" s="14" t="s">
        <v>11</v>
      </c>
      <c r="B21" s="15" t="s">
        <v>31</v>
      </c>
      <c r="C21" s="16" t="s">
        <v>50</v>
      </c>
      <c r="D21" s="16" t="s">
        <v>84</v>
      </c>
      <c r="E21" s="16" t="s">
        <v>39</v>
      </c>
      <c r="F21" s="16" t="s">
        <v>92</v>
      </c>
      <c r="G21" s="16" t="s">
        <v>52</v>
      </c>
      <c r="H21" s="16" t="s">
        <v>45</v>
      </c>
      <c r="I21" s="16" t="s">
        <v>30</v>
      </c>
      <c r="J21" s="16" t="s">
        <v>87</v>
      </c>
      <c r="K21" s="17"/>
      <c r="L21" s="31" t="s">
        <v>120</v>
      </c>
      <c r="M21" s="18">
        <v>32</v>
      </c>
      <c r="N21" s="19">
        <v>1</v>
      </c>
    </row>
    <row r="22" spans="1:14" s="18" customFormat="1" ht="15">
      <c r="A22" s="20" t="s">
        <v>53</v>
      </c>
      <c r="B22" s="21" t="s">
        <v>49</v>
      </c>
      <c r="C22" s="22" t="s">
        <v>43</v>
      </c>
      <c r="D22" s="22" t="s">
        <v>27</v>
      </c>
      <c r="E22" s="22" t="s">
        <v>31</v>
      </c>
      <c r="F22" s="22" t="s">
        <v>92</v>
      </c>
      <c r="G22" s="22" t="s">
        <v>109</v>
      </c>
      <c r="H22" s="22" t="s">
        <v>39</v>
      </c>
      <c r="I22" s="22" t="s">
        <v>107</v>
      </c>
      <c r="J22" s="22" t="s">
        <v>43</v>
      </c>
      <c r="K22" s="23"/>
      <c r="L22" s="31"/>
      <c r="N22" s="19"/>
    </row>
    <row r="25" spans="1:4" s="45" customFormat="1" ht="12.75">
      <c r="A25" s="45" t="s">
        <v>125</v>
      </c>
      <c r="D25" s="45" t="s">
        <v>129</v>
      </c>
    </row>
    <row r="26" spans="1:4" ht="18">
      <c r="A26" s="46">
        <v>1</v>
      </c>
      <c r="B26" s="47" t="s">
        <v>8</v>
      </c>
      <c r="D26" t="s">
        <v>132</v>
      </c>
    </row>
    <row r="27" spans="1:4" ht="18">
      <c r="A27" s="46">
        <v>2</v>
      </c>
      <c r="B27" s="47" t="s">
        <v>11</v>
      </c>
      <c r="D27" t="s">
        <v>130</v>
      </c>
    </row>
    <row r="28" spans="1:4" ht="18">
      <c r="A28" s="46">
        <v>3</v>
      </c>
      <c r="B28" s="47" t="s">
        <v>3</v>
      </c>
      <c r="D28" t="s">
        <v>131</v>
      </c>
    </row>
    <row r="29" spans="1:4" ht="18">
      <c r="A29" s="46">
        <v>4</v>
      </c>
      <c r="B29" s="47" t="s">
        <v>10</v>
      </c>
      <c r="D29" t="s">
        <v>136</v>
      </c>
    </row>
    <row r="30" spans="1:4" ht="18">
      <c r="A30" s="46">
        <v>5</v>
      </c>
      <c r="B30" s="47" t="s">
        <v>126</v>
      </c>
      <c r="D30" t="s">
        <v>133</v>
      </c>
    </row>
    <row r="31" spans="1:4" ht="18">
      <c r="A31" s="46">
        <v>6</v>
      </c>
      <c r="B31" s="47" t="s">
        <v>6</v>
      </c>
      <c r="D31" t="s">
        <v>137</v>
      </c>
    </row>
    <row r="32" spans="1:2" ht="18">
      <c r="A32" s="46">
        <v>7</v>
      </c>
      <c r="B32" s="47" t="s">
        <v>5</v>
      </c>
    </row>
    <row r="33" spans="1:2" ht="18">
      <c r="A33" s="46">
        <v>8</v>
      </c>
      <c r="B33" s="47" t="s">
        <v>9</v>
      </c>
    </row>
    <row r="34" spans="1:2" ht="18">
      <c r="A34" s="46">
        <v>9</v>
      </c>
      <c r="B34" s="47" t="s">
        <v>4</v>
      </c>
    </row>
    <row r="35" spans="1:2" ht="18">
      <c r="A35" s="46">
        <v>10</v>
      </c>
      <c r="B35" s="47" t="s">
        <v>2</v>
      </c>
    </row>
    <row r="37" spans="1:2" s="50" customFormat="1" ht="12.75">
      <c r="A37" s="48" t="s">
        <v>134</v>
      </c>
      <c r="B37" s="49" t="s">
        <v>135</v>
      </c>
    </row>
    <row r="38" spans="1:2" ht="12.75">
      <c r="A38" t="s">
        <v>138</v>
      </c>
      <c r="B38" s="49" t="s">
        <v>139</v>
      </c>
    </row>
  </sheetData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24">
      <selection activeCell="J28" sqref="J28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3.421875" style="0" customWidth="1"/>
    <col min="4" max="4" width="3.28125" style="0" customWidth="1"/>
    <col min="5" max="5" width="4.00390625" style="0" customWidth="1"/>
    <col min="6" max="6" width="6.57421875" style="0" customWidth="1"/>
    <col min="7" max="7" width="7.8515625" style="0" customWidth="1"/>
    <col min="8" max="8" width="6.7109375" style="0" customWidth="1"/>
    <col min="9" max="9" width="9.57421875" style="0" customWidth="1"/>
    <col min="10" max="10" width="9.7109375" style="0" customWidth="1"/>
    <col min="11" max="11" width="5.7109375" style="0" customWidth="1"/>
  </cols>
  <sheetData>
    <row r="1" spans="1:11" s="28" customFormat="1" ht="12.75">
      <c r="A1" s="33"/>
      <c r="B1" s="33" t="s">
        <v>80</v>
      </c>
      <c r="C1" s="33"/>
      <c r="D1" s="33"/>
      <c r="E1" s="33"/>
      <c r="F1" s="33"/>
      <c r="G1" s="33"/>
      <c r="H1" s="33"/>
      <c r="I1" s="34"/>
      <c r="J1" s="34"/>
      <c r="K1" s="34"/>
    </row>
    <row r="2" spans="1:12" ht="12.75">
      <c r="A2" s="35"/>
      <c r="B2" s="36"/>
      <c r="C2" s="36" t="s">
        <v>99</v>
      </c>
      <c r="D2" s="36" t="s">
        <v>100</v>
      </c>
      <c r="E2" s="36" t="s">
        <v>101</v>
      </c>
      <c r="F2" s="36" t="s">
        <v>12</v>
      </c>
      <c r="G2" s="36" t="s">
        <v>54</v>
      </c>
      <c r="H2" s="36" t="s">
        <v>55</v>
      </c>
      <c r="I2" s="37" t="s">
        <v>56</v>
      </c>
      <c r="J2" s="37" t="s">
        <v>57</v>
      </c>
      <c r="K2" s="37" t="s">
        <v>103</v>
      </c>
      <c r="L2" s="12" t="s">
        <v>78</v>
      </c>
    </row>
    <row r="3" spans="1:13" s="41" customFormat="1" ht="12.75">
      <c r="A3" s="41">
        <v>1</v>
      </c>
      <c r="B3" s="42" t="s">
        <v>62</v>
      </c>
      <c r="C3" s="42">
        <v>27</v>
      </c>
      <c r="D3" s="42">
        <v>1</v>
      </c>
      <c r="E3" s="42">
        <v>9</v>
      </c>
      <c r="F3" s="42">
        <f aca="true" t="shared" si="0" ref="F3:F12">C3+D3+E3</f>
        <v>37</v>
      </c>
      <c r="G3" s="42">
        <v>85</v>
      </c>
      <c r="H3" s="42">
        <v>58</v>
      </c>
      <c r="I3" s="43">
        <f aca="true" t="shared" si="1" ref="I3:I12">G3/F3</f>
        <v>2.2972972972972974</v>
      </c>
      <c r="J3" s="43">
        <f aca="true" t="shared" si="2" ref="J3:J12">H3/F3</f>
        <v>1.5675675675675675</v>
      </c>
      <c r="K3" s="44">
        <f aca="true" t="shared" si="3" ref="K3:K12">C3/F3*100</f>
        <v>72.97297297297297</v>
      </c>
      <c r="L3" s="43" t="s">
        <v>79</v>
      </c>
      <c r="M3" s="41" t="s">
        <v>127</v>
      </c>
    </row>
    <row r="4" spans="1:12" ht="12.75">
      <c r="A4" s="35">
        <v>2</v>
      </c>
      <c r="B4" s="36" t="s">
        <v>61</v>
      </c>
      <c r="C4" s="36">
        <v>16</v>
      </c>
      <c r="D4" s="36">
        <v>1</v>
      </c>
      <c r="E4" s="36">
        <v>10</v>
      </c>
      <c r="F4" s="36">
        <f t="shared" si="0"/>
        <v>27</v>
      </c>
      <c r="G4" s="36">
        <v>51</v>
      </c>
      <c r="H4" s="36">
        <v>44</v>
      </c>
      <c r="I4" s="37">
        <f t="shared" si="1"/>
        <v>1.8888888888888888</v>
      </c>
      <c r="J4" s="37">
        <f t="shared" si="2"/>
        <v>1.6296296296296295</v>
      </c>
      <c r="K4" s="38">
        <f t="shared" si="3"/>
        <v>59.25925925925925</v>
      </c>
      <c r="L4" s="26" t="s">
        <v>79</v>
      </c>
    </row>
    <row r="5" spans="1:12" s="18" customFormat="1" ht="12.75">
      <c r="A5" s="35">
        <v>3</v>
      </c>
      <c r="B5" s="36" t="s">
        <v>59</v>
      </c>
      <c r="C5" s="36">
        <v>16</v>
      </c>
      <c r="D5" s="36">
        <v>2</v>
      </c>
      <c r="E5" s="36">
        <v>13</v>
      </c>
      <c r="F5" s="36">
        <f t="shared" si="0"/>
        <v>31</v>
      </c>
      <c r="G5" s="36">
        <v>44</v>
      </c>
      <c r="H5" s="36">
        <v>66</v>
      </c>
      <c r="I5" s="37">
        <f t="shared" si="1"/>
        <v>1.4193548387096775</v>
      </c>
      <c r="J5" s="37">
        <f t="shared" si="2"/>
        <v>2.129032258064516</v>
      </c>
      <c r="K5" s="38">
        <f t="shared" si="3"/>
        <v>51.61290322580645</v>
      </c>
      <c r="L5" s="26"/>
    </row>
    <row r="6" spans="1:12" ht="12.75">
      <c r="A6" s="35">
        <v>4</v>
      </c>
      <c r="B6" s="36" t="s">
        <v>58</v>
      </c>
      <c r="C6" s="36">
        <v>23</v>
      </c>
      <c r="D6" s="36">
        <v>0</v>
      </c>
      <c r="E6" s="36">
        <v>5</v>
      </c>
      <c r="F6" s="36">
        <f t="shared" si="0"/>
        <v>28</v>
      </c>
      <c r="G6" s="36">
        <v>33</v>
      </c>
      <c r="H6" s="36">
        <v>34</v>
      </c>
      <c r="I6" s="37">
        <f t="shared" si="1"/>
        <v>1.1785714285714286</v>
      </c>
      <c r="J6" s="37">
        <f t="shared" si="2"/>
        <v>1.2142857142857142</v>
      </c>
      <c r="K6" s="38">
        <f t="shared" si="3"/>
        <v>82.14285714285714</v>
      </c>
      <c r="L6" s="12" t="s">
        <v>79</v>
      </c>
    </row>
    <row r="7" spans="1:12" s="18" customFormat="1" ht="12.75">
      <c r="A7" s="35">
        <v>5</v>
      </c>
      <c r="B7" s="39" t="s">
        <v>66</v>
      </c>
      <c r="C7" s="39">
        <v>3</v>
      </c>
      <c r="D7" s="39">
        <v>1</v>
      </c>
      <c r="E7" s="39">
        <v>8</v>
      </c>
      <c r="F7" s="36">
        <f t="shared" si="0"/>
        <v>12</v>
      </c>
      <c r="G7" s="36">
        <v>10</v>
      </c>
      <c r="H7" s="36">
        <v>30</v>
      </c>
      <c r="I7" s="37">
        <f t="shared" si="1"/>
        <v>0.8333333333333334</v>
      </c>
      <c r="J7" s="37">
        <f t="shared" si="2"/>
        <v>2.5</v>
      </c>
      <c r="K7" s="38">
        <f t="shared" si="3"/>
        <v>25</v>
      </c>
      <c r="L7" s="12" t="s">
        <v>79</v>
      </c>
    </row>
    <row r="8" spans="1:12" ht="12.75">
      <c r="A8" s="35">
        <v>6</v>
      </c>
      <c r="B8" s="36" t="s">
        <v>67</v>
      </c>
      <c r="C8" s="36">
        <v>12</v>
      </c>
      <c r="D8" s="36">
        <v>3</v>
      </c>
      <c r="E8" s="36">
        <v>14</v>
      </c>
      <c r="F8" s="36">
        <f t="shared" si="0"/>
        <v>29</v>
      </c>
      <c r="G8" s="36">
        <v>24</v>
      </c>
      <c r="H8" s="36">
        <v>57</v>
      </c>
      <c r="I8" s="37">
        <f t="shared" si="1"/>
        <v>0.8275862068965517</v>
      </c>
      <c r="J8" s="37">
        <f t="shared" si="2"/>
        <v>1.9655172413793103</v>
      </c>
      <c r="K8" s="38">
        <f t="shared" si="3"/>
        <v>41.37931034482759</v>
      </c>
      <c r="L8" s="26"/>
    </row>
    <row r="9" spans="1:12" s="18" customFormat="1" ht="12.75">
      <c r="A9" s="35">
        <v>7</v>
      </c>
      <c r="B9" s="36" t="s">
        <v>76</v>
      </c>
      <c r="C9" s="36">
        <v>2</v>
      </c>
      <c r="D9" s="36">
        <v>2</v>
      </c>
      <c r="E9" s="36">
        <v>8</v>
      </c>
      <c r="F9" s="36">
        <f t="shared" si="0"/>
        <v>12</v>
      </c>
      <c r="G9" s="36">
        <v>7</v>
      </c>
      <c r="H9" s="36">
        <v>32</v>
      </c>
      <c r="I9" s="37">
        <f t="shared" si="1"/>
        <v>0.5833333333333334</v>
      </c>
      <c r="J9" s="37">
        <f t="shared" si="2"/>
        <v>2.6666666666666665</v>
      </c>
      <c r="K9" s="38">
        <f t="shared" si="3"/>
        <v>16.666666666666664</v>
      </c>
      <c r="L9" s="26"/>
    </row>
    <row r="10" spans="1:12" ht="12.75">
      <c r="A10" s="35">
        <v>8</v>
      </c>
      <c r="B10" s="36" t="s">
        <v>74</v>
      </c>
      <c r="C10" s="36">
        <v>6</v>
      </c>
      <c r="D10" s="36">
        <v>3</v>
      </c>
      <c r="E10" s="36">
        <v>14</v>
      </c>
      <c r="F10" s="36">
        <f t="shared" si="0"/>
        <v>23</v>
      </c>
      <c r="G10" s="36">
        <v>12</v>
      </c>
      <c r="H10" s="36">
        <v>58</v>
      </c>
      <c r="I10" s="37">
        <f t="shared" si="1"/>
        <v>0.5217391304347826</v>
      </c>
      <c r="J10" s="37">
        <f t="shared" si="2"/>
        <v>2.5217391304347827</v>
      </c>
      <c r="K10" s="38">
        <f t="shared" si="3"/>
        <v>26.08695652173913</v>
      </c>
      <c r="L10" s="26" t="s">
        <v>79</v>
      </c>
    </row>
    <row r="11" spans="1:12" s="18" customFormat="1" ht="12.75">
      <c r="A11" s="35">
        <v>9</v>
      </c>
      <c r="B11" s="36" t="s">
        <v>63</v>
      </c>
      <c r="C11" s="36">
        <v>7</v>
      </c>
      <c r="D11" s="36">
        <v>5</v>
      </c>
      <c r="E11" s="36">
        <v>21</v>
      </c>
      <c r="F11" s="36">
        <f t="shared" si="0"/>
        <v>33</v>
      </c>
      <c r="G11" s="36">
        <v>13</v>
      </c>
      <c r="H11" s="36">
        <v>80</v>
      </c>
      <c r="I11" s="37">
        <f t="shared" si="1"/>
        <v>0.3939393939393939</v>
      </c>
      <c r="J11" s="37">
        <f t="shared" si="2"/>
        <v>2.4242424242424243</v>
      </c>
      <c r="K11" s="38">
        <f t="shared" si="3"/>
        <v>21.21212121212121</v>
      </c>
      <c r="L11" s="12" t="s">
        <v>79</v>
      </c>
    </row>
    <row r="12" spans="1:12" ht="12.75">
      <c r="A12" s="35">
        <v>10</v>
      </c>
      <c r="B12" s="36" t="s">
        <v>75</v>
      </c>
      <c r="C12" s="36">
        <v>2</v>
      </c>
      <c r="D12" s="36">
        <v>3</v>
      </c>
      <c r="E12" s="36">
        <v>19</v>
      </c>
      <c r="F12" s="36">
        <f t="shared" si="0"/>
        <v>24</v>
      </c>
      <c r="G12" s="36">
        <v>4</v>
      </c>
      <c r="H12" s="36">
        <v>82</v>
      </c>
      <c r="I12" s="37">
        <f t="shared" si="1"/>
        <v>0.16666666666666666</v>
      </c>
      <c r="J12" s="37">
        <f t="shared" si="2"/>
        <v>3.4166666666666665</v>
      </c>
      <c r="K12" s="38">
        <f t="shared" si="3"/>
        <v>8.333333333333332</v>
      </c>
      <c r="L12" s="12" t="s">
        <v>79</v>
      </c>
    </row>
    <row r="13" spans="1:11" ht="12.75">
      <c r="A13" s="35"/>
      <c r="B13" s="35"/>
      <c r="C13" s="35"/>
      <c r="D13" s="35"/>
      <c r="E13" s="35"/>
      <c r="F13" s="35"/>
      <c r="G13" s="35"/>
      <c r="H13" s="35"/>
      <c r="I13" s="35"/>
      <c r="J13" s="40"/>
      <c r="K13" s="40"/>
    </row>
    <row r="14" spans="1:11" s="28" customFormat="1" ht="12.75">
      <c r="A14" s="33"/>
      <c r="B14" s="33" t="s">
        <v>81</v>
      </c>
      <c r="C14" s="33"/>
      <c r="D14" s="33"/>
      <c r="E14" s="33"/>
      <c r="F14" s="33"/>
      <c r="G14" s="33"/>
      <c r="H14" s="33"/>
      <c r="I14" s="33"/>
      <c r="J14" s="34"/>
      <c r="K14" s="34"/>
    </row>
    <row r="15" spans="1:12" ht="12.75">
      <c r="A15" s="35"/>
      <c r="B15" s="36"/>
      <c r="C15" s="36" t="s">
        <v>99</v>
      </c>
      <c r="D15" s="36" t="s">
        <v>100</v>
      </c>
      <c r="E15" s="36" t="s">
        <v>101</v>
      </c>
      <c r="F15" s="36" t="s">
        <v>12</v>
      </c>
      <c r="G15" s="36" t="s">
        <v>54</v>
      </c>
      <c r="H15" s="36" t="s">
        <v>55</v>
      </c>
      <c r="I15" s="36" t="s">
        <v>56</v>
      </c>
      <c r="J15" s="37" t="s">
        <v>57</v>
      </c>
      <c r="K15" s="37" t="s">
        <v>103</v>
      </c>
      <c r="L15" s="12" t="s">
        <v>78</v>
      </c>
    </row>
    <row r="16" spans="1:13" s="41" customFormat="1" ht="12.75">
      <c r="A16" s="41">
        <v>1</v>
      </c>
      <c r="B16" s="42" t="s">
        <v>60</v>
      </c>
      <c r="C16" s="42">
        <v>30</v>
      </c>
      <c r="D16" s="42">
        <v>0</v>
      </c>
      <c r="E16" s="42">
        <v>6</v>
      </c>
      <c r="F16" s="42">
        <f aca="true" t="shared" si="4" ref="F16:F25">C16+D16+E16</f>
        <v>36</v>
      </c>
      <c r="G16" s="42">
        <v>92</v>
      </c>
      <c r="H16" s="42">
        <v>39</v>
      </c>
      <c r="I16" s="43">
        <f aca="true" t="shared" si="5" ref="I16:I25">G16/F16</f>
        <v>2.5555555555555554</v>
      </c>
      <c r="J16" s="43">
        <f aca="true" t="shared" si="6" ref="J16:J25">H16/F16</f>
        <v>1.0833333333333333</v>
      </c>
      <c r="K16" s="44">
        <f aca="true" t="shared" si="7" ref="K16:K25">C16/F16*100</f>
        <v>83.33333333333334</v>
      </c>
      <c r="L16" s="43"/>
      <c r="M16" s="41" t="s">
        <v>128</v>
      </c>
    </row>
    <row r="17" spans="1:12" ht="12.75">
      <c r="A17" s="35">
        <v>2</v>
      </c>
      <c r="B17" s="36" t="s">
        <v>64</v>
      </c>
      <c r="C17" s="36">
        <v>8</v>
      </c>
      <c r="D17" s="36">
        <v>1</v>
      </c>
      <c r="E17" s="36">
        <v>4</v>
      </c>
      <c r="F17" s="36">
        <f t="shared" si="4"/>
        <v>13</v>
      </c>
      <c r="G17" s="36">
        <v>4</v>
      </c>
      <c r="H17" s="36">
        <v>21</v>
      </c>
      <c r="I17" s="37">
        <f t="shared" si="5"/>
        <v>0.3076923076923077</v>
      </c>
      <c r="J17" s="37">
        <f t="shared" si="6"/>
        <v>1.6153846153846154</v>
      </c>
      <c r="K17" s="38">
        <f t="shared" si="7"/>
        <v>61.53846153846154</v>
      </c>
      <c r="L17" s="12"/>
    </row>
    <row r="18" spans="1:12" s="18" customFormat="1" ht="12.75">
      <c r="A18" s="35">
        <v>3</v>
      </c>
      <c r="B18" s="36" t="s">
        <v>65</v>
      </c>
      <c r="C18" s="36">
        <v>21</v>
      </c>
      <c r="D18" s="36">
        <v>3</v>
      </c>
      <c r="E18" s="36">
        <v>10</v>
      </c>
      <c r="F18" s="36">
        <f t="shared" si="4"/>
        <v>34</v>
      </c>
      <c r="G18" s="36">
        <v>24</v>
      </c>
      <c r="H18" s="36">
        <v>55</v>
      </c>
      <c r="I18" s="37">
        <f t="shared" si="5"/>
        <v>0.7058823529411765</v>
      </c>
      <c r="J18" s="37">
        <f t="shared" si="6"/>
        <v>1.6176470588235294</v>
      </c>
      <c r="K18" s="38">
        <f t="shared" si="7"/>
        <v>61.76470588235294</v>
      </c>
      <c r="L18" s="26" t="s">
        <v>79</v>
      </c>
    </row>
    <row r="19" spans="1:12" ht="12.75">
      <c r="A19" s="35">
        <v>4</v>
      </c>
      <c r="B19" s="36" t="s">
        <v>68</v>
      </c>
      <c r="C19" s="36">
        <v>6</v>
      </c>
      <c r="D19" s="36">
        <v>2</v>
      </c>
      <c r="E19" s="36">
        <v>11</v>
      </c>
      <c r="F19" s="36">
        <f t="shared" si="4"/>
        <v>19</v>
      </c>
      <c r="G19" s="36">
        <v>17</v>
      </c>
      <c r="H19" s="36">
        <v>35</v>
      </c>
      <c r="I19" s="37">
        <f t="shared" si="5"/>
        <v>0.8947368421052632</v>
      </c>
      <c r="J19" s="37">
        <f t="shared" si="6"/>
        <v>1.8421052631578947</v>
      </c>
      <c r="K19" s="38">
        <f t="shared" si="7"/>
        <v>31.57894736842105</v>
      </c>
      <c r="L19" s="26"/>
    </row>
    <row r="20" spans="1:12" s="18" customFormat="1" ht="12.75">
      <c r="A20" s="35">
        <v>5</v>
      </c>
      <c r="B20" s="36" t="s">
        <v>102</v>
      </c>
      <c r="C20" s="36">
        <v>16</v>
      </c>
      <c r="D20" s="36">
        <v>2</v>
      </c>
      <c r="E20" s="36">
        <v>11</v>
      </c>
      <c r="F20" s="36">
        <f t="shared" si="4"/>
        <v>29</v>
      </c>
      <c r="G20" s="36">
        <v>8</v>
      </c>
      <c r="H20" s="36">
        <v>56</v>
      </c>
      <c r="I20" s="37">
        <f t="shared" si="5"/>
        <v>0.27586206896551724</v>
      </c>
      <c r="J20" s="37">
        <f t="shared" si="6"/>
        <v>1.9310344827586208</v>
      </c>
      <c r="K20" s="38">
        <f t="shared" si="7"/>
        <v>55.172413793103445</v>
      </c>
      <c r="L20" s="12"/>
    </row>
    <row r="21" spans="1:12" ht="12.75">
      <c r="A21" s="35">
        <v>6</v>
      </c>
      <c r="B21" s="36" t="s">
        <v>73</v>
      </c>
      <c r="C21" s="36">
        <v>8</v>
      </c>
      <c r="D21" s="36">
        <v>3</v>
      </c>
      <c r="E21" s="36">
        <v>10</v>
      </c>
      <c r="F21" s="36">
        <f t="shared" si="4"/>
        <v>21</v>
      </c>
      <c r="G21" s="36">
        <v>28</v>
      </c>
      <c r="H21" s="36">
        <v>41</v>
      </c>
      <c r="I21" s="37">
        <f t="shared" si="5"/>
        <v>1.3333333333333333</v>
      </c>
      <c r="J21" s="37">
        <f t="shared" si="6"/>
        <v>1.9523809523809523</v>
      </c>
      <c r="K21" s="38">
        <f t="shared" si="7"/>
        <v>38.095238095238095</v>
      </c>
      <c r="L21" s="12"/>
    </row>
    <row r="22" spans="1:12" s="18" customFormat="1" ht="12.75">
      <c r="A22" s="35">
        <v>7</v>
      </c>
      <c r="B22" s="36" t="s">
        <v>72</v>
      </c>
      <c r="C22" s="36">
        <v>13</v>
      </c>
      <c r="D22" s="36">
        <v>0</v>
      </c>
      <c r="E22" s="36">
        <v>10</v>
      </c>
      <c r="F22" s="36">
        <f t="shared" si="4"/>
        <v>23</v>
      </c>
      <c r="G22" s="36">
        <v>18</v>
      </c>
      <c r="H22" s="36">
        <v>48</v>
      </c>
      <c r="I22" s="37">
        <f t="shared" si="5"/>
        <v>0.782608695652174</v>
      </c>
      <c r="J22" s="37">
        <f t="shared" si="6"/>
        <v>2.0869565217391304</v>
      </c>
      <c r="K22" s="38">
        <f t="shared" si="7"/>
        <v>56.52173913043478</v>
      </c>
      <c r="L22" s="26"/>
    </row>
    <row r="23" spans="1:12" ht="12.75">
      <c r="A23" s="35">
        <v>8</v>
      </c>
      <c r="B23" s="36" t="s">
        <v>71</v>
      </c>
      <c r="C23" s="36">
        <v>6</v>
      </c>
      <c r="D23" s="36">
        <v>3</v>
      </c>
      <c r="E23" s="36">
        <v>12</v>
      </c>
      <c r="F23" s="36">
        <f t="shared" si="4"/>
        <v>21</v>
      </c>
      <c r="G23" s="36">
        <v>10</v>
      </c>
      <c r="H23" s="36">
        <v>45</v>
      </c>
      <c r="I23" s="37">
        <f t="shared" si="5"/>
        <v>0.47619047619047616</v>
      </c>
      <c r="J23" s="37">
        <f t="shared" si="6"/>
        <v>2.142857142857143</v>
      </c>
      <c r="K23" s="38">
        <f t="shared" si="7"/>
        <v>28.57142857142857</v>
      </c>
      <c r="L23" s="12"/>
    </row>
    <row r="24" spans="1:12" s="18" customFormat="1" ht="12.75">
      <c r="A24" s="35">
        <v>9</v>
      </c>
      <c r="B24" s="36" t="s">
        <v>69</v>
      </c>
      <c r="C24" s="36">
        <v>7</v>
      </c>
      <c r="D24" s="36">
        <v>3</v>
      </c>
      <c r="E24" s="36">
        <v>20</v>
      </c>
      <c r="F24" s="36">
        <f t="shared" si="4"/>
        <v>30</v>
      </c>
      <c r="G24" s="36">
        <v>15</v>
      </c>
      <c r="H24" s="36">
        <v>86</v>
      </c>
      <c r="I24" s="37">
        <f t="shared" si="5"/>
        <v>0.5</v>
      </c>
      <c r="J24" s="37">
        <f t="shared" si="6"/>
        <v>2.8666666666666667</v>
      </c>
      <c r="K24" s="38">
        <f t="shared" si="7"/>
        <v>23.333333333333332</v>
      </c>
      <c r="L24" s="26"/>
    </row>
    <row r="25" spans="1:12" ht="12.75">
      <c r="A25" s="35">
        <v>10</v>
      </c>
      <c r="B25" s="36" t="s">
        <v>98</v>
      </c>
      <c r="C25" s="36">
        <v>3</v>
      </c>
      <c r="D25" s="36">
        <v>3</v>
      </c>
      <c r="E25" s="36">
        <v>17</v>
      </c>
      <c r="F25" s="36">
        <f t="shared" si="4"/>
        <v>23</v>
      </c>
      <c r="G25" s="36">
        <v>20</v>
      </c>
      <c r="H25" s="36">
        <v>73</v>
      </c>
      <c r="I25" s="37">
        <f t="shared" si="5"/>
        <v>0.8695652173913043</v>
      </c>
      <c r="J25" s="37">
        <f t="shared" si="6"/>
        <v>3.1739130434782608</v>
      </c>
      <c r="K25" s="38">
        <f t="shared" si="7"/>
        <v>13.043478260869565</v>
      </c>
      <c r="L25" s="12"/>
    </row>
  </sheetData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tyrmpe</dc:creator>
  <cp:keywords/>
  <dc:description/>
  <cp:lastModifiedBy>tyrmpe</cp:lastModifiedBy>
  <cp:lastPrinted>2008-01-11T17:34:23Z</cp:lastPrinted>
  <dcterms:created xsi:type="dcterms:W3CDTF">2007-12-21T15:06:52Z</dcterms:created>
  <dcterms:modified xsi:type="dcterms:W3CDTF">2008-05-28T11:06:00Z</dcterms:modified>
  <cp:category/>
  <cp:version/>
  <cp:contentType/>
  <cp:contentStatus/>
</cp:coreProperties>
</file>