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8250" activeTab="0"/>
  </bookViews>
  <sheets>
    <sheet name="Z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<sst xmlns="http://schemas.openxmlformats.org/spreadsheetml/2006/main" count="24" uniqueCount="24">
  <si>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J. Černý</t>
  </si>
  <si>
    <t>P. Moudrý</t>
  </si>
  <si>
    <t>V. Plavec</t>
  </si>
  <si>
    <t>J. Tesárek</t>
  </si>
  <si>
    <t>O. Nosek</t>
  </si>
  <si>
    <t>H. Čikošová</t>
  </si>
  <si>
    <t>I. Vaculíková</t>
  </si>
  <si>
    <t>J. Hájek</t>
  </si>
  <si>
    <t>P. Burian</t>
  </si>
  <si>
    <t>J. Sedláček</t>
  </si>
  <si>
    <t>J. Gažák</t>
  </si>
  <si>
    <t>P. Junek</t>
  </si>
  <si>
    <t>bez atlasu</t>
  </si>
  <si>
    <t>s atlasem</t>
  </si>
  <si>
    <t>prakt. část</t>
  </si>
  <si>
    <t>kat. A / max. bodů</t>
  </si>
  <si>
    <t>kat. B/ max. bodů</t>
  </si>
  <si>
    <t>kat. C/ max. bodů</t>
  </si>
  <si>
    <r>
      <t xml:space="preserve">% úspěšnost
</t>
    </r>
    <r>
      <rPr>
        <sz val="10"/>
        <color indexed="11"/>
        <rFont val="Arial"/>
        <family val="2"/>
      </rPr>
      <t>úspěšný řešitel</t>
    </r>
  </si>
  <si>
    <t>celkem</t>
  </si>
  <si>
    <t>pořadí (1. postupuje)</t>
  </si>
  <si>
    <t>ZO 21.2.2012</t>
  </si>
  <si>
    <t>?</t>
  </si>
  <si>
    <t>připravuje se individuálně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</si>
</sst>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10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1" fillId="0" borderId="1" xfId="0" applyFont="1" applyBorder="1" applyAlignment="1">
      <alignment/>
    </xf>
    <xf numFmtId="169" fontId="0" fillId="0" borderId="1" xfId="0" applyNumberFormat="1" applyBorder="1" applyAlignment="1">
      <alignment/>
    </xf>
    <xf numFmtId="0" fontId="1" fillId="4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/>
    </xf>
    <xf numFmtId="0" fontId="0" fillId="7" borderId="1" xfId="0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10.28125" style="0" customWidth="1"/>
    <col min="3" max="3" width="10.7109375" style="0" customWidth="1"/>
    <col min="4" max="4" width="10.57421875" style="0" customWidth="1"/>
    <col min="5" max="5" width="11.421875" style="0" customWidth="1"/>
    <col min="6" max="6" width="18.7109375" style="0" customWidth="1"/>
    <col min="7" max="7" width="15.7109375" style="0" customWidth="1"/>
  </cols>
  <sheetData>
    <row r="1" spans="1:7" ht="25.5">
      <c r="A1" s="9" t="s">
        <v>21</v>
      </c>
      <c r="B1" s="10" t="s">
        <v>12</v>
      </c>
      <c r="C1" s="10" t="s">
        <v>13</v>
      </c>
      <c r="D1" s="10" t="s">
        <v>14</v>
      </c>
      <c r="E1" s="11" t="s">
        <v>19</v>
      </c>
      <c r="F1" s="10" t="s">
        <v>20</v>
      </c>
      <c r="G1" s="11" t="s">
        <v>18</v>
      </c>
    </row>
    <row r="2" spans="1:7" ht="12.75">
      <c r="A2" s="2" t="s">
        <v>15</v>
      </c>
      <c r="B2" s="2"/>
      <c r="C2" s="2"/>
      <c r="D2" s="2"/>
      <c r="E2" s="2"/>
      <c r="F2" s="2"/>
      <c r="G2" s="2"/>
    </row>
    <row r="3" spans="1:7" ht="12.75">
      <c r="A3" s="2" t="s">
        <v>0</v>
      </c>
      <c r="B3" s="12" t="s">
        <v>23</v>
      </c>
      <c r="C3" s="13"/>
      <c r="D3" s="14"/>
      <c r="E3" s="1"/>
      <c r="F3" s="7">
        <v>1</v>
      </c>
      <c r="G3" s="1" t="s">
        <v>22</v>
      </c>
    </row>
    <row r="4" spans="1:7" ht="12.75">
      <c r="A4" s="3" t="s">
        <v>16</v>
      </c>
      <c r="B4" s="3">
        <v>40</v>
      </c>
      <c r="C4" s="3">
        <v>40</v>
      </c>
      <c r="D4" s="3">
        <v>40</v>
      </c>
      <c r="E4" s="3">
        <f>SUM(B4:D4)</f>
        <v>120</v>
      </c>
      <c r="F4" s="3"/>
      <c r="G4" s="3"/>
    </row>
    <row r="5" spans="1:7" ht="12.75">
      <c r="A5" s="3" t="s">
        <v>1</v>
      </c>
      <c r="B5" s="1">
        <v>16.5</v>
      </c>
      <c r="C5" s="4">
        <v>18</v>
      </c>
      <c r="D5" s="1">
        <v>1</v>
      </c>
      <c r="E5" s="1">
        <f>SUM(B5:D5)</f>
        <v>35.5</v>
      </c>
      <c r="F5" s="5">
        <f>RANK(E5,$E$5:$E$8)</f>
        <v>3</v>
      </c>
      <c r="G5" s="6">
        <f>E5*(100/$E$4)</f>
        <v>29.583333333333336</v>
      </c>
    </row>
    <row r="6" spans="1:7" ht="12.75">
      <c r="A6" s="3" t="s">
        <v>2</v>
      </c>
      <c r="B6" s="4">
        <v>28</v>
      </c>
      <c r="C6" s="1">
        <v>17</v>
      </c>
      <c r="D6" s="4">
        <v>18</v>
      </c>
      <c r="E6" s="1">
        <f>SUM(B6:D6)</f>
        <v>63</v>
      </c>
      <c r="F6" s="7">
        <f>RANK(E6,$E$5:$E$8)</f>
        <v>1</v>
      </c>
      <c r="G6" s="6">
        <f>E6*(100/$E$4)</f>
        <v>52.5</v>
      </c>
    </row>
    <row r="7" spans="1:7" ht="12.75">
      <c r="A7" s="3" t="s">
        <v>3</v>
      </c>
      <c r="B7" s="1">
        <v>12</v>
      </c>
      <c r="C7" s="1">
        <v>8</v>
      </c>
      <c r="D7" s="1">
        <v>1</v>
      </c>
      <c r="E7" s="1">
        <f>SUM(B7:D7)</f>
        <v>21</v>
      </c>
      <c r="F7" s="5">
        <f>RANK(E7,$E$5:$E$8)</f>
        <v>4</v>
      </c>
      <c r="G7" s="6">
        <f>E7*(100/$E$4)</f>
        <v>17.5</v>
      </c>
    </row>
    <row r="8" spans="1:7" ht="12.75">
      <c r="A8" s="3" t="s">
        <v>4</v>
      </c>
      <c r="B8" s="1">
        <v>20</v>
      </c>
      <c r="C8" s="1">
        <v>11</v>
      </c>
      <c r="D8" s="1">
        <v>8</v>
      </c>
      <c r="E8" s="1">
        <f>SUM(B8:D8)</f>
        <v>39</v>
      </c>
      <c r="F8" s="5">
        <f>RANK(E8,$E$5:$E$8)</f>
        <v>2</v>
      </c>
      <c r="G8" s="6">
        <f>E8*(100/$E$4)</f>
        <v>32.5</v>
      </c>
    </row>
    <row r="9" spans="1:7" ht="12.75">
      <c r="A9" s="8" t="s">
        <v>17</v>
      </c>
      <c r="B9" s="8">
        <v>74</v>
      </c>
      <c r="C9" s="8">
        <v>44</v>
      </c>
      <c r="D9" s="8">
        <v>62</v>
      </c>
      <c r="E9" s="8">
        <f>SUM(B9:D9)</f>
        <v>180</v>
      </c>
      <c r="F9" s="8"/>
      <c r="G9" s="8"/>
    </row>
    <row r="10" spans="1:7" ht="12.75">
      <c r="A10" s="8" t="s">
        <v>5</v>
      </c>
      <c r="B10" s="1">
        <v>26</v>
      </c>
      <c r="C10" s="1">
        <v>3</v>
      </c>
      <c r="D10" s="1">
        <v>3</v>
      </c>
      <c r="E10" s="1">
        <f>SUM(B10:D10)</f>
        <v>32</v>
      </c>
      <c r="F10" s="5">
        <f>RANK(E10,$E$10:$E$16)</f>
        <v>6</v>
      </c>
      <c r="G10" s="6">
        <f>E10*(100/$E$9)</f>
        <v>17.77777777777778</v>
      </c>
    </row>
    <row r="11" spans="1:7" ht="12.75">
      <c r="A11" s="8" t="s">
        <v>6</v>
      </c>
      <c r="B11" s="1">
        <v>32</v>
      </c>
      <c r="C11" s="1">
        <v>32</v>
      </c>
      <c r="D11" s="1">
        <v>12</v>
      </c>
      <c r="E11" s="1">
        <f aca="true" t="shared" si="0" ref="E11:E16">SUM(B11:D11)</f>
        <v>76</v>
      </c>
      <c r="F11" s="5">
        <f aca="true" t="shared" si="1" ref="F11:F16">RANK(E11,$E$10:$E$16)</f>
        <v>3</v>
      </c>
      <c r="G11" s="6">
        <f aca="true" t="shared" si="2" ref="G11:G16">E11*(100/$E$9)</f>
        <v>42.22222222222222</v>
      </c>
    </row>
    <row r="12" spans="1:7" ht="12.75">
      <c r="A12" s="8" t="s">
        <v>7</v>
      </c>
      <c r="B12" s="1">
        <v>10</v>
      </c>
      <c r="C12" s="1">
        <v>3</v>
      </c>
      <c r="D12" s="1">
        <v>1</v>
      </c>
      <c r="E12" s="1">
        <f t="shared" si="0"/>
        <v>14</v>
      </c>
      <c r="F12" s="5">
        <f t="shared" si="1"/>
        <v>7</v>
      </c>
      <c r="G12" s="6">
        <f t="shared" si="2"/>
        <v>7.777777777777779</v>
      </c>
    </row>
    <row r="13" spans="1:7" ht="12.75">
      <c r="A13" s="8" t="s">
        <v>8</v>
      </c>
      <c r="B13" s="1">
        <v>41</v>
      </c>
      <c r="C13" s="1">
        <v>7</v>
      </c>
      <c r="D13" s="1">
        <v>22</v>
      </c>
      <c r="E13" s="1">
        <f t="shared" si="0"/>
        <v>70</v>
      </c>
      <c r="F13" s="5">
        <f t="shared" si="1"/>
        <v>4</v>
      </c>
      <c r="G13" s="6">
        <f t="shared" si="2"/>
        <v>38.88888888888889</v>
      </c>
    </row>
    <row r="14" spans="1:7" ht="12.75">
      <c r="A14" s="8" t="s">
        <v>9</v>
      </c>
      <c r="B14" s="4">
        <v>48</v>
      </c>
      <c r="C14" s="1">
        <v>37</v>
      </c>
      <c r="D14" s="1">
        <v>23</v>
      </c>
      <c r="E14" s="1">
        <f t="shared" si="0"/>
        <v>108</v>
      </c>
      <c r="F14" s="5">
        <f t="shared" si="1"/>
        <v>2</v>
      </c>
      <c r="G14" s="6">
        <f t="shared" si="2"/>
        <v>60</v>
      </c>
    </row>
    <row r="15" spans="1:7" ht="12.75">
      <c r="A15" s="8" t="s">
        <v>10</v>
      </c>
      <c r="B15" s="1">
        <v>40</v>
      </c>
      <c r="C15" s="4">
        <v>39</v>
      </c>
      <c r="D15" s="4">
        <v>38</v>
      </c>
      <c r="E15" s="1">
        <f t="shared" si="0"/>
        <v>117</v>
      </c>
      <c r="F15" s="7">
        <f t="shared" si="1"/>
        <v>1</v>
      </c>
      <c r="G15" s="6">
        <f t="shared" si="2"/>
        <v>65</v>
      </c>
    </row>
    <row r="16" spans="1:7" ht="12.75">
      <c r="A16" s="8" t="s">
        <v>11</v>
      </c>
      <c r="B16" s="1">
        <v>19</v>
      </c>
      <c r="C16" s="1">
        <v>29</v>
      </c>
      <c r="D16" s="1">
        <v>8</v>
      </c>
      <c r="E16" s="1">
        <f t="shared" si="0"/>
        <v>56</v>
      </c>
      <c r="F16" s="5">
        <f t="shared" si="1"/>
        <v>5</v>
      </c>
      <c r="G16" s="6">
        <f t="shared" si="2"/>
        <v>31.111111111111114</v>
      </c>
    </row>
  </sheetData>
  <mergeCells count="1">
    <mergeCell ref="B3:D3"/>
  </mergeCells>
  <conditionalFormatting sqref="G10:G16 G5:G8">
    <cfRule type="cellIs" priority="1" dxfId="0" operator="greaterThanOrEqual" stopIfTrue="1">
      <formula>60</formula>
    </cfRule>
  </conditionalFormatting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ZSNECIN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TECRA01</dc:creator>
  <cp:keywords/>
  <dc:description/>
  <cp:lastModifiedBy>TECRA01</cp:lastModifiedBy>
  <dcterms:created xsi:type="dcterms:W3CDTF">2012-02-22T07:09:04Z</dcterms:created>
  <dcterms:modified xsi:type="dcterms:W3CDTF">2012-02-22T13:41:57Z</dcterms:modified>
  <cp:category/>
  <cp:version/>
  <cp:contentType/>
  <cp:contentStatus/>
</cp:coreProperties>
</file>